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947" activeTab="0"/>
  </bookViews>
  <sheets>
    <sheet name="mięso" sheetId="1" r:id="rId1"/>
  </sheets>
  <definedNames/>
  <calcPr fullCalcOnLoad="1"/>
</workbook>
</file>

<file path=xl/sharedStrings.xml><?xml version="1.0" encoding="utf-8"?>
<sst xmlns="http://schemas.openxmlformats.org/spreadsheetml/2006/main" count="59" uniqueCount="41">
  <si>
    <t>Pozycja</t>
  </si>
  <si>
    <t>J.m.</t>
  </si>
  <si>
    <t>Asortyment</t>
  </si>
  <si>
    <t>Ilość</t>
  </si>
  <si>
    <t>Cena jednostkowa netto</t>
  </si>
  <si>
    <t>Podatek VAT - ……..%, tj. ..….……..….……….…………………...…złotych (słownie: ………..…………….……………………………………………………………...…………………………………)</t>
  </si>
  <si>
    <t xml:space="preserve">      ………………………...…………….</t>
  </si>
  <si>
    <t>…………………………….</t>
  </si>
  <si>
    <t xml:space="preserve">        miejsce i data</t>
  </si>
  <si>
    <t>podpis, pieczątka Wykonawcy</t>
  </si>
  <si>
    <t xml:space="preserve"> lub osoby upoważnionej</t>
  </si>
  <si>
    <t>Cena netto ogółem zamówienia  wynosi: ……………………...…………………….. złotych (słownie: ……....…………...………….………………………………………………………………………………...……………………………)</t>
  </si>
  <si>
    <t>Cena brutto ogółem zamówienia  wynosi: ……………………..………...…………..złotych (słownie: ………………………………………………………………………………………………………..………….…………………………………)</t>
  </si>
  <si>
    <t>Podatek VAT %</t>
  </si>
  <si>
    <t>Podatek VAT zł</t>
  </si>
  <si>
    <t>Wartość netto</t>
  </si>
  <si>
    <t>Cena jednostkowa brutto</t>
  </si>
  <si>
    <t>Wartość brutto</t>
  </si>
  <si>
    <t>Łopatka wieprzowa b/k</t>
  </si>
  <si>
    <t>Wołowina b/k udziec</t>
  </si>
  <si>
    <t>Schab wieprzowy b/k</t>
  </si>
  <si>
    <t>Szynka wieprzowa elementy</t>
  </si>
  <si>
    <t>Szynka wieprzowa b/k trybowana</t>
  </si>
  <si>
    <t>Polędwiczka wieprzowa</t>
  </si>
  <si>
    <t>Boczek bez żeberek</t>
  </si>
  <si>
    <t>Boczek wędzony</t>
  </si>
  <si>
    <t>Szynka cielęca b/k</t>
  </si>
  <si>
    <t>Żeberka paski</t>
  </si>
  <si>
    <t>Polędwiczka wędzona zawartośc mięsa nie mniej niż 85%</t>
  </si>
  <si>
    <t>Łopatka wieprzowa mielona</t>
  </si>
  <si>
    <t>Schab wieprzowy b/k porcja rozbity</t>
  </si>
  <si>
    <t>kg</t>
  </si>
  <si>
    <t>Krkówka wieprzowa b/k</t>
  </si>
  <si>
    <t>Kiełbasa cinka wieprzowa średniorozdrobniona , zawartośc mięsa nie mniej niż 85%</t>
  </si>
  <si>
    <t>Schab wędzony zawartośc mięsa nie mniej niż 85%</t>
  </si>
  <si>
    <t>x</t>
  </si>
  <si>
    <t>RAZEM</t>
  </si>
  <si>
    <t>Kiełbasa biała surowa, zawartość mięsa nie mniej niż 85%</t>
  </si>
  <si>
    <t>Załącznik 2a/Formularz ofertowy / mięso wieprzowe i wołowe</t>
  </si>
  <si>
    <t>Minimalny termin przydatności do spożycia: świeże, nie mniej niż 4 dni od dnia dostawy</t>
  </si>
  <si>
    <t>Szynka wędzona zawartość mięsa nie mniej niż 85%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</si>
</sst>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#,##0.00&quot; &quot;[$zł-415];[Red]&quot;-&quot;#,##0.00&quot; &quot;[$zł-415]"/>
    <numFmt numFmtId="166" formatCode="#,##0.00\ [$zł-415];[Red]\-#,##0.00\ [$zł-415]"/>
    <numFmt numFmtId="167" formatCode="_-* #,##0.00&quot; zł&quot;_-;\-* #,##0.00&quot; zł&quot;_-;_-* \-??&quot; zł&quot;_-;_-@_-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3" fillId="0" borderId="0">
      <alignment/>
      <protection/>
    </xf>
    <xf numFmtId="164" fontId="33" fillId="0" borderId="0">
      <alignment/>
      <protection/>
    </xf>
    <xf numFmtId="0" fontId="6" fillId="29" borderId="0" applyNumberFormat="0" applyBorder="0" applyAlignment="0" applyProtection="0"/>
    <xf numFmtId="0" fontId="34" fillId="0" borderId="0">
      <alignment horizontal="center"/>
      <protection/>
    </xf>
    <xf numFmtId="0" fontId="34" fillId="0" borderId="0">
      <alignment horizontal="center" textRotation="90"/>
      <protection/>
    </xf>
    <xf numFmtId="0" fontId="35" fillId="0" borderId="0">
      <alignment horizontal="center" textRotation="90"/>
      <protection/>
    </xf>
    <xf numFmtId="0" fontId="36" fillId="0" borderId="3" applyNumberFormat="0" applyFill="0" applyAlignment="0" applyProtection="0"/>
    <xf numFmtId="0" fontId="37" fillId="30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2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7" fillId="0" borderId="0">
      <alignment/>
      <protection/>
    </xf>
    <xf numFmtId="0" fontId="33" fillId="0" borderId="0">
      <alignment/>
      <protection/>
    </xf>
    <xf numFmtId="164" fontId="46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165" fontId="48" fillId="0" borderId="0">
      <alignment/>
      <protection/>
    </xf>
    <xf numFmtId="166" fontId="49" fillId="0" borderId="0">
      <alignment/>
      <protection/>
    </xf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167" fontId="33" fillId="0" borderId="0" applyBorder="0" applyProtection="0">
      <alignment/>
    </xf>
    <xf numFmtId="44" fontId="2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164" fontId="55" fillId="34" borderId="10" xfId="44" applyFont="1" applyFill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164" fontId="55" fillId="0" borderId="10" xfId="44" applyFont="1" applyBorder="1" applyAlignment="1">
      <alignment horizontal="center" vertical="center"/>
      <protection/>
    </xf>
    <xf numFmtId="164" fontId="55" fillId="0" borderId="10" xfId="44" applyFont="1" applyBorder="1" applyAlignment="1">
      <alignment vertical="center" wrapText="1"/>
      <protection/>
    </xf>
    <xf numFmtId="0" fontId="56" fillId="0" borderId="10" xfId="0" applyFont="1" applyBorder="1" applyAlignment="1">
      <alignment wrapText="1"/>
    </xf>
    <xf numFmtId="0" fontId="3" fillId="35" borderId="10" xfId="0" applyNumberFormat="1" applyFont="1" applyFill="1" applyBorder="1" applyAlignment="1" applyProtection="1">
      <alignment vertical="center" wrapText="1"/>
      <protection/>
    </xf>
    <xf numFmtId="0" fontId="5" fillId="0" borderId="11" xfId="57" applyFont="1" applyBorder="1" applyAlignment="1">
      <alignment horizontal="center" vertical="center" wrapText="1"/>
      <protection/>
    </xf>
    <xf numFmtId="0" fontId="4" fillId="0" borderId="12" xfId="57" applyFont="1" applyBorder="1" applyAlignment="1">
      <alignment horizontal="left" wrapText="1"/>
      <protection/>
    </xf>
    <xf numFmtId="164" fontId="55" fillId="0" borderId="13" xfId="44" applyFont="1" applyBorder="1" applyAlignment="1">
      <alignment horizontal="center" vertical="center"/>
      <protection/>
    </xf>
    <xf numFmtId="164" fontId="55" fillId="0" borderId="13" xfId="44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5" fillId="0" borderId="14" xfId="57" applyFont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56" fillId="0" borderId="13" xfId="0" applyFont="1" applyBorder="1" applyAlignment="1">
      <alignment horizontal="center"/>
    </xf>
    <xf numFmtId="164" fontId="55" fillId="0" borderId="13" xfId="66" applyFont="1" applyFill="1" applyBorder="1" applyAlignment="1" applyProtection="1">
      <alignment horizontal="center" vertical="center" wrapText="1"/>
      <protection/>
    </xf>
    <xf numFmtId="164" fontId="55" fillId="34" borderId="13" xfId="44" applyFont="1" applyFill="1" applyBorder="1" applyAlignment="1" applyProtection="1">
      <alignment horizontal="center" vertical="center" wrapText="1"/>
      <protection locked="0"/>
    </xf>
    <xf numFmtId="44" fontId="0" fillId="0" borderId="10" xfId="78" applyFont="1" applyBorder="1" applyAlignment="1">
      <alignment/>
    </xf>
    <xf numFmtId="0" fontId="5" fillId="36" borderId="11" xfId="57" applyFont="1" applyFill="1" applyBorder="1" applyAlignment="1">
      <alignment horizontal="center" vertical="center" wrapText="1"/>
      <protection/>
    </xf>
    <xf numFmtId="0" fontId="5" fillId="36" borderId="14" xfId="57" applyFont="1" applyFill="1" applyBorder="1" applyAlignment="1">
      <alignment horizontal="center" vertical="center" wrapText="1"/>
      <protection/>
    </xf>
    <xf numFmtId="0" fontId="5" fillId="36" borderId="10" xfId="5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4" fillId="0" borderId="0" xfId="57" applyFont="1" applyBorder="1" applyAlignment="1">
      <alignment horizontal="left" wrapText="1"/>
      <protection/>
    </xf>
    <xf numFmtId="164" fontId="55" fillId="0" borderId="10" xfId="44" applyFont="1" applyBorder="1" applyAlignment="1">
      <alignment horizontal="center" vertical="center" wrapText="1"/>
      <protection/>
    </xf>
    <xf numFmtId="0" fontId="56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4" fontId="0" fillId="0" borderId="10" xfId="78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56" fillId="0" borderId="0" xfId="0" applyFont="1" applyAlignment="1">
      <alignment wrapText="1"/>
    </xf>
    <xf numFmtId="44" fontId="0" fillId="0" borderId="10" xfId="78" applyFont="1" applyBorder="1" applyAlignment="1">
      <alignment/>
    </xf>
    <xf numFmtId="44" fontId="0" fillId="0" borderId="10" xfId="78" applyFont="1" applyBorder="1" applyAlignment="1">
      <alignment wrapText="1"/>
    </xf>
    <xf numFmtId="0" fontId="5" fillId="0" borderId="13" xfId="57" applyFont="1" applyBorder="1" applyAlignment="1">
      <alignment horizontal="center" vertical="center"/>
      <protection/>
    </xf>
    <xf numFmtId="0" fontId="5" fillId="0" borderId="10" xfId="57" applyFont="1" applyBorder="1" applyAlignment="1">
      <alignment horizontal="center" vertical="center"/>
      <protection/>
    </xf>
    <xf numFmtId="9" fontId="0" fillId="0" borderId="10" xfId="78" applyNumberFormat="1" applyFont="1" applyBorder="1" applyAlignment="1">
      <alignment wrapText="1"/>
    </xf>
    <xf numFmtId="168" fontId="0" fillId="0" borderId="10" xfId="78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168" fontId="3" fillId="36" borderId="10" xfId="44" applyNumberFormat="1" applyFont="1" applyFill="1" applyBorder="1" applyAlignment="1">
      <alignment horizontal="center" vertical="center"/>
      <protection/>
    </xf>
    <xf numFmtId="9" fontId="0" fillId="0" borderId="10" xfId="68" applyFont="1" applyBorder="1" applyAlignment="1">
      <alignment wrapText="1"/>
    </xf>
    <xf numFmtId="9" fontId="0" fillId="0" borderId="10" xfId="68" applyFont="1" applyBorder="1" applyAlignment="1">
      <alignment/>
    </xf>
    <xf numFmtId="2" fontId="0" fillId="0" borderId="10" xfId="0" applyNumberFormat="1" applyBorder="1" applyAlignment="1">
      <alignment/>
    </xf>
    <xf numFmtId="0" fontId="57" fillId="0" borderId="0" xfId="0" applyFont="1" applyAlignment="1">
      <alignment vertical="center"/>
    </xf>
    <xf numFmtId="0" fontId="4" fillId="0" borderId="0" xfId="57" applyFont="1" applyBorder="1" applyAlignment="1">
      <alignment horizontal="left" wrapText="1"/>
      <protection/>
    </xf>
    <xf numFmtId="0" fontId="0" fillId="0" borderId="15" xfId="0" applyBorder="1" applyAlignment="1">
      <alignment wrapText="1"/>
    </xf>
    <xf numFmtId="164" fontId="5" fillId="36" borderId="13" xfId="44" applyFont="1" applyFill="1" applyBorder="1" applyAlignment="1">
      <alignment horizontal="center" vertical="center"/>
      <protection/>
    </xf>
    <xf numFmtId="164" fontId="5" fillId="36" borderId="16" xfId="44" applyFont="1" applyFill="1" applyBorder="1" applyAlignment="1">
      <alignment horizontal="center" vertical="center"/>
      <protection/>
    </xf>
    <xf numFmtId="164" fontId="5" fillId="36" borderId="17" xfId="44" applyFont="1" applyFill="1" applyBorder="1" applyAlignment="1">
      <alignment horizontal="center" vertical="center"/>
      <protection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Excel_BuiltIn_60% - akcent 1 1" xfId="46"/>
    <cellStyle name="Heading" xfId="47"/>
    <cellStyle name="Heading1" xfId="48"/>
    <cellStyle name="Heading1 2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2 2" xfId="58"/>
    <cellStyle name="Normalny 2 3" xfId="59"/>
    <cellStyle name="Normalny 3" xfId="60"/>
    <cellStyle name="Normalny 3 2" xfId="61"/>
    <cellStyle name="Normalny 4" xfId="62"/>
    <cellStyle name="Normalny 4 2" xfId="63"/>
    <cellStyle name="Normalny 5" xfId="64"/>
    <cellStyle name="Normalny 6" xfId="65"/>
    <cellStyle name="Normalny_Arkusz1" xfId="66"/>
    <cellStyle name="Obliczenia" xfId="67"/>
    <cellStyle name="Percent" xfId="68"/>
    <cellStyle name="Result" xfId="69"/>
    <cellStyle name="Result 2" xfId="70"/>
    <cellStyle name="Result2" xfId="71"/>
    <cellStyle name="Result2 2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Walutowy 2" xfId="80"/>
    <cellStyle name="Walutowy 2 2" xfId="81"/>
    <cellStyle name="Walutowy 2 3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="85" zoomScaleNormal="85" zoomScalePageLayoutView="0" workbookViewId="0" topLeftCell="A1">
      <selection activeCell="G5" sqref="G5"/>
    </sheetView>
  </sheetViews>
  <sheetFormatPr defaultColWidth="9.140625" defaultRowHeight="15"/>
  <cols>
    <col min="1" max="1" width="7.57421875" style="12" bestFit="1" customWidth="1"/>
    <col min="2" max="2" width="79.8515625" style="2" customWidth="1"/>
    <col min="3" max="3" width="9.421875" style="23" customWidth="1"/>
    <col min="4" max="4" width="11.00390625" style="12" customWidth="1"/>
    <col min="5" max="5" width="14.140625" style="12" customWidth="1"/>
    <col min="6" max="6" width="14.8515625" style="12" customWidth="1"/>
    <col min="7" max="7" width="11.421875" style="12" customWidth="1"/>
    <col min="8" max="8" width="12.7109375" style="12" bestFit="1" customWidth="1"/>
    <col min="9" max="9" width="11.421875" style="12" customWidth="1"/>
    <col min="10" max="10" width="14.421875" style="12" customWidth="1"/>
    <col min="11" max="16384" width="9.140625" style="12" customWidth="1"/>
  </cols>
  <sheetData>
    <row r="1" spans="1:5" ht="15" customHeight="1">
      <c r="A1" s="43" t="s">
        <v>38</v>
      </c>
      <c r="B1" s="43"/>
      <c r="C1" s="43"/>
      <c r="D1" s="43"/>
      <c r="E1" s="43"/>
    </row>
    <row r="2" spans="1:3" ht="15" customHeight="1">
      <c r="A2" s="8"/>
      <c r="B2" s="24"/>
      <c r="C2" s="24"/>
    </row>
    <row r="3" spans="1:10" s="2" customFormat="1" ht="42.75">
      <c r="A3" s="7" t="s">
        <v>0</v>
      </c>
      <c r="B3" s="7" t="s">
        <v>2</v>
      </c>
      <c r="C3" s="14" t="s">
        <v>1</v>
      </c>
      <c r="D3" s="15" t="s">
        <v>3</v>
      </c>
      <c r="E3" s="20" t="s">
        <v>4</v>
      </c>
      <c r="F3" s="21" t="s">
        <v>15</v>
      </c>
      <c r="G3" s="22" t="s">
        <v>13</v>
      </c>
      <c r="H3" s="22" t="s">
        <v>14</v>
      </c>
      <c r="I3" s="22" t="s">
        <v>16</v>
      </c>
      <c r="J3" s="22" t="s">
        <v>17</v>
      </c>
    </row>
    <row r="4" spans="1:10" ht="18.75" customHeight="1">
      <c r="A4" s="33">
        <v>1</v>
      </c>
      <c r="B4" s="33">
        <v>2</v>
      </c>
      <c r="C4" s="33">
        <v>3</v>
      </c>
      <c r="D4" s="33">
        <v>4</v>
      </c>
      <c r="E4" s="33">
        <v>5</v>
      </c>
      <c r="F4" s="33">
        <v>6</v>
      </c>
      <c r="G4" s="33">
        <v>7</v>
      </c>
      <c r="H4" s="33">
        <v>8</v>
      </c>
      <c r="I4" s="33">
        <v>9</v>
      </c>
      <c r="J4" s="34">
        <v>10</v>
      </c>
    </row>
    <row r="5" spans="1:10" s="2" customFormat="1" ht="15">
      <c r="A5" s="25">
        <v>1</v>
      </c>
      <c r="B5" s="30" t="s">
        <v>18</v>
      </c>
      <c r="C5" s="26" t="s">
        <v>31</v>
      </c>
      <c r="D5" s="27">
        <v>100</v>
      </c>
      <c r="E5" s="37"/>
      <c r="F5" s="28">
        <f>ROUND(D5*E5,2)</f>
        <v>0</v>
      </c>
      <c r="G5" s="35"/>
      <c r="H5" s="32">
        <f>ROUND(F5*G5,2)</f>
        <v>0</v>
      </c>
      <c r="I5" s="36">
        <f>ROUND(E5+(E5*G5),2)</f>
        <v>0</v>
      </c>
      <c r="J5" s="28">
        <f>ROUND(F5+H5,2)</f>
        <v>0</v>
      </c>
    </row>
    <row r="6" spans="1:10" s="2" customFormat="1" ht="15">
      <c r="A6" s="25">
        <v>2</v>
      </c>
      <c r="B6" s="1" t="s">
        <v>19</v>
      </c>
      <c r="C6" s="17" t="s">
        <v>31</v>
      </c>
      <c r="D6" s="29">
        <v>260</v>
      </c>
      <c r="E6" s="37"/>
      <c r="F6" s="28">
        <f aca="true" t="shared" si="0" ref="F6:F22">ROUND(D6*E6,2)</f>
        <v>0</v>
      </c>
      <c r="G6" s="39"/>
      <c r="H6" s="32">
        <f aca="true" t="shared" si="1" ref="H6:H22">ROUND(F6*G6,2)</f>
        <v>0</v>
      </c>
      <c r="I6" s="36">
        <f aca="true" t="shared" si="2" ref="I6:I22">ROUND(E6+(E6*G6),2)</f>
        <v>0</v>
      </c>
      <c r="J6" s="28">
        <f aca="true" t="shared" si="3" ref="J6:J22">ROUND(F6+H6,2)</f>
        <v>0</v>
      </c>
    </row>
    <row r="7" spans="1:10" ht="15">
      <c r="A7" s="3">
        <v>3</v>
      </c>
      <c r="B7" s="1" t="s">
        <v>32</v>
      </c>
      <c r="C7" s="17" t="s">
        <v>31</v>
      </c>
      <c r="D7" s="13">
        <v>200</v>
      </c>
      <c r="E7" s="41"/>
      <c r="F7" s="28">
        <f t="shared" si="0"/>
        <v>0</v>
      </c>
      <c r="G7" s="40"/>
      <c r="H7" s="32">
        <f t="shared" si="1"/>
        <v>0</v>
      </c>
      <c r="I7" s="36">
        <f t="shared" si="2"/>
        <v>0</v>
      </c>
      <c r="J7" s="28">
        <f t="shared" si="3"/>
        <v>0</v>
      </c>
    </row>
    <row r="8" spans="1:10" ht="15">
      <c r="A8" s="25">
        <v>4</v>
      </c>
      <c r="B8" s="1" t="s">
        <v>20</v>
      </c>
      <c r="C8" s="17" t="s">
        <v>31</v>
      </c>
      <c r="D8" s="13">
        <v>520</v>
      </c>
      <c r="E8" s="41"/>
      <c r="F8" s="28">
        <f t="shared" si="0"/>
        <v>0</v>
      </c>
      <c r="G8" s="40"/>
      <c r="H8" s="32">
        <f t="shared" si="1"/>
        <v>0</v>
      </c>
      <c r="I8" s="36">
        <f t="shared" si="2"/>
        <v>0</v>
      </c>
      <c r="J8" s="28">
        <f t="shared" si="3"/>
        <v>0</v>
      </c>
    </row>
    <row r="9" spans="1:10" ht="15">
      <c r="A9" s="25">
        <v>5</v>
      </c>
      <c r="B9" s="5" t="s">
        <v>21</v>
      </c>
      <c r="C9" s="16" t="s">
        <v>31</v>
      </c>
      <c r="D9" s="13">
        <v>400</v>
      </c>
      <c r="E9" s="41"/>
      <c r="F9" s="28">
        <f t="shared" si="0"/>
        <v>0</v>
      </c>
      <c r="G9" s="40"/>
      <c r="H9" s="32">
        <f t="shared" si="1"/>
        <v>0</v>
      </c>
      <c r="I9" s="36">
        <f t="shared" si="2"/>
        <v>0</v>
      </c>
      <c r="J9" s="28">
        <f t="shared" si="3"/>
        <v>0</v>
      </c>
    </row>
    <row r="10" spans="1:10" ht="15">
      <c r="A10" s="3">
        <v>6</v>
      </c>
      <c r="B10" s="1" t="s">
        <v>22</v>
      </c>
      <c r="C10" s="18" t="s">
        <v>31</v>
      </c>
      <c r="D10" s="13">
        <v>200</v>
      </c>
      <c r="E10" s="41"/>
      <c r="F10" s="28">
        <f t="shared" si="0"/>
        <v>0</v>
      </c>
      <c r="G10" s="40"/>
      <c r="H10" s="32">
        <f t="shared" si="1"/>
        <v>0</v>
      </c>
      <c r="I10" s="36">
        <f t="shared" si="2"/>
        <v>0</v>
      </c>
      <c r="J10" s="28">
        <f t="shared" si="3"/>
        <v>0</v>
      </c>
    </row>
    <row r="11" spans="1:10" ht="15">
      <c r="A11" s="25">
        <v>7</v>
      </c>
      <c r="B11" s="1" t="s">
        <v>23</v>
      </c>
      <c r="C11" s="18" t="s">
        <v>31</v>
      </c>
      <c r="D11" s="13">
        <v>150</v>
      </c>
      <c r="E11" s="41"/>
      <c r="F11" s="28">
        <f t="shared" si="0"/>
        <v>0</v>
      </c>
      <c r="G11" s="40"/>
      <c r="H11" s="32">
        <f t="shared" si="1"/>
        <v>0</v>
      </c>
      <c r="I11" s="36">
        <f t="shared" si="2"/>
        <v>0</v>
      </c>
      <c r="J11" s="28">
        <f t="shared" si="3"/>
        <v>0</v>
      </c>
    </row>
    <row r="12" spans="1:10" ht="15">
      <c r="A12" s="25">
        <v>8</v>
      </c>
      <c r="B12" s="1" t="s">
        <v>24</v>
      </c>
      <c r="C12" s="18" t="s">
        <v>31</v>
      </c>
      <c r="D12" s="13">
        <v>70</v>
      </c>
      <c r="E12" s="41"/>
      <c r="F12" s="28">
        <f t="shared" si="0"/>
        <v>0</v>
      </c>
      <c r="G12" s="40"/>
      <c r="H12" s="32">
        <f t="shared" si="1"/>
        <v>0</v>
      </c>
      <c r="I12" s="36">
        <f t="shared" si="2"/>
        <v>0</v>
      </c>
      <c r="J12" s="28">
        <f t="shared" si="3"/>
        <v>0</v>
      </c>
    </row>
    <row r="13" spans="1:10" ht="15">
      <c r="A13" s="3">
        <v>9</v>
      </c>
      <c r="B13" s="4" t="s">
        <v>37</v>
      </c>
      <c r="C13" s="10" t="s">
        <v>31</v>
      </c>
      <c r="D13" s="13">
        <v>200</v>
      </c>
      <c r="E13" s="41"/>
      <c r="F13" s="28">
        <f t="shared" si="0"/>
        <v>0</v>
      </c>
      <c r="G13" s="40"/>
      <c r="H13" s="32">
        <f t="shared" si="1"/>
        <v>0</v>
      </c>
      <c r="I13" s="36">
        <f t="shared" si="2"/>
        <v>0</v>
      </c>
      <c r="J13" s="28">
        <f t="shared" si="3"/>
        <v>0</v>
      </c>
    </row>
    <row r="14" spans="1:10" ht="15" customHeight="1">
      <c r="A14" s="25">
        <v>10</v>
      </c>
      <c r="B14" s="4" t="s">
        <v>25</v>
      </c>
      <c r="C14" s="9" t="s">
        <v>31</v>
      </c>
      <c r="D14" s="13">
        <v>80</v>
      </c>
      <c r="E14" s="41"/>
      <c r="F14" s="28">
        <f t="shared" si="0"/>
        <v>0</v>
      </c>
      <c r="G14" s="40"/>
      <c r="H14" s="32">
        <f t="shared" si="1"/>
        <v>0</v>
      </c>
      <c r="I14" s="36">
        <f t="shared" si="2"/>
        <v>0</v>
      </c>
      <c r="J14" s="28">
        <f t="shared" si="3"/>
        <v>0</v>
      </c>
    </row>
    <row r="15" spans="1:10" ht="15" customHeight="1">
      <c r="A15" s="25">
        <v>11</v>
      </c>
      <c r="B15" s="4" t="s">
        <v>26</v>
      </c>
      <c r="C15" s="10" t="s">
        <v>31</v>
      </c>
      <c r="D15" s="13">
        <v>80</v>
      </c>
      <c r="E15" s="41"/>
      <c r="F15" s="28">
        <f t="shared" si="0"/>
        <v>0</v>
      </c>
      <c r="G15" s="40"/>
      <c r="H15" s="32">
        <f t="shared" si="1"/>
        <v>0</v>
      </c>
      <c r="I15" s="36">
        <f t="shared" si="2"/>
        <v>0</v>
      </c>
      <c r="J15" s="28">
        <f t="shared" si="3"/>
        <v>0</v>
      </c>
    </row>
    <row r="16" spans="1:10" ht="15">
      <c r="A16" s="3">
        <v>12</v>
      </c>
      <c r="B16" s="6" t="s">
        <v>27</v>
      </c>
      <c r="C16" s="16" t="s">
        <v>31</v>
      </c>
      <c r="D16" s="13">
        <v>120</v>
      </c>
      <c r="E16" s="41"/>
      <c r="F16" s="28">
        <f t="shared" si="0"/>
        <v>0</v>
      </c>
      <c r="G16" s="40"/>
      <c r="H16" s="32">
        <f t="shared" si="1"/>
        <v>0</v>
      </c>
      <c r="I16" s="36">
        <f t="shared" si="2"/>
        <v>0</v>
      </c>
      <c r="J16" s="28">
        <f t="shared" si="3"/>
        <v>0</v>
      </c>
    </row>
    <row r="17" spans="1:10" ht="15">
      <c r="A17" s="25">
        <v>13</v>
      </c>
      <c r="B17" s="6" t="s">
        <v>33</v>
      </c>
      <c r="C17" s="16" t="s">
        <v>31</v>
      </c>
      <c r="D17" s="13">
        <v>200</v>
      </c>
      <c r="E17" s="41"/>
      <c r="F17" s="28">
        <f t="shared" si="0"/>
        <v>0</v>
      </c>
      <c r="G17" s="40"/>
      <c r="H17" s="32">
        <f t="shared" si="1"/>
        <v>0</v>
      </c>
      <c r="I17" s="36">
        <f t="shared" si="2"/>
        <v>0</v>
      </c>
      <c r="J17" s="28">
        <f t="shared" si="3"/>
        <v>0</v>
      </c>
    </row>
    <row r="18" spans="1:10" ht="15" customHeight="1">
      <c r="A18" s="25">
        <v>14</v>
      </c>
      <c r="B18" s="4" t="s">
        <v>40</v>
      </c>
      <c r="C18" s="9" t="s">
        <v>31</v>
      </c>
      <c r="D18" s="13">
        <v>40</v>
      </c>
      <c r="E18" s="41"/>
      <c r="F18" s="28">
        <f t="shared" si="0"/>
        <v>0</v>
      </c>
      <c r="G18" s="40"/>
      <c r="H18" s="32">
        <f t="shared" si="1"/>
        <v>0</v>
      </c>
      <c r="I18" s="36">
        <f t="shared" si="2"/>
        <v>0</v>
      </c>
      <c r="J18" s="28">
        <f t="shared" si="3"/>
        <v>0</v>
      </c>
    </row>
    <row r="19" spans="1:10" ht="15" customHeight="1">
      <c r="A19" s="3">
        <v>15</v>
      </c>
      <c r="B19" s="4" t="s">
        <v>28</v>
      </c>
      <c r="C19" s="9" t="s">
        <v>31</v>
      </c>
      <c r="D19" s="13">
        <v>40</v>
      </c>
      <c r="E19" s="41"/>
      <c r="F19" s="28">
        <f t="shared" si="0"/>
        <v>0</v>
      </c>
      <c r="G19" s="40"/>
      <c r="H19" s="32">
        <f t="shared" si="1"/>
        <v>0</v>
      </c>
      <c r="I19" s="36">
        <f t="shared" si="2"/>
        <v>0</v>
      </c>
      <c r="J19" s="28">
        <f t="shared" si="3"/>
        <v>0</v>
      </c>
    </row>
    <row r="20" spans="1:10" ht="15" customHeight="1">
      <c r="A20" s="25">
        <v>16</v>
      </c>
      <c r="B20" s="4" t="s">
        <v>34</v>
      </c>
      <c r="C20" s="9" t="s">
        <v>31</v>
      </c>
      <c r="D20" s="13">
        <v>40</v>
      </c>
      <c r="E20" s="41"/>
      <c r="F20" s="28">
        <f t="shared" si="0"/>
        <v>0</v>
      </c>
      <c r="G20" s="40"/>
      <c r="H20" s="32">
        <f t="shared" si="1"/>
        <v>0</v>
      </c>
      <c r="I20" s="36">
        <f t="shared" si="2"/>
        <v>0</v>
      </c>
      <c r="J20" s="28">
        <f t="shared" si="3"/>
        <v>0</v>
      </c>
    </row>
    <row r="21" spans="1:10" ht="15" customHeight="1">
      <c r="A21" s="25">
        <v>17</v>
      </c>
      <c r="B21" s="4" t="s">
        <v>29</v>
      </c>
      <c r="C21" s="9" t="s">
        <v>31</v>
      </c>
      <c r="D21" s="13">
        <v>900</v>
      </c>
      <c r="E21" s="41"/>
      <c r="F21" s="28">
        <f t="shared" si="0"/>
        <v>0</v>
      </c>
      <c r="G21" s="40"/>
      <c r="H21" s="32">
        <f t="shared" si="1"/>
        <v>0</v>
      </c>
      <c r="I21" s="36">
        <f t="shared" si="2"/>
        <v>0</v>
      </c>
      <c r="J21" s="28">
        <f t="shared" si="3"/>
        <v>0</v>
      </c>
    </row>
    <row r="22" spans="1:10" ht="15" customHeight="1">
      <c r="A22" s="3">
        <v>18</v>
      </c>
      <c r="B22" s="4" t="s">
        <v>30</v>
      </c>
      <c r="C22" s="9" t="s">
        <v>31</v>
      </c>
      <c r="D22" s="13">
        <v>300</v>
      </c>
      <c r="E22" s="41"/>
      <c r="F22" s="28">
        <f t="shared" si="0"/>
        <v>0</v>
      </c>
      <c r="G22" s="40"/>
      <c r="H22" s="32">
        <f t="shared" si="1"/>
        <v>0</v>
      </c>
      <c r="I22" s="36">
        <f t="shared" si="2"/>
        <v>0</v>
      </c>
      <c r="J22" s="28">
        <f t="shared" si="3"/>
        <v>0</v>
      </c>
    </row>
    <row r="23" spans="1:10" ht="15" customHeight="1">
      <c r="A23" s="25"/>
      <c r="B23" s="4"/>
      <c r="C23" s="9"/>
      <c r="D23" s="13"/>
      <c r="E23" s="11"/>
      <c r="F23" s="28"/>
      <c r="G23" s="19"/>
      <c r="H23" s="31"/>
      <c r="I23" s="31"/>
      <c r="J23" s="28"/>
    </row>
    <row r="24" spans="1:10" ht="15" customHeight="1">
      <c r="A24" s="25"/>
      <c r="B24" s="4"/>
      <c r="C24" s="9"/>
      <c r="D24" s="13"/>
      <c r="E24" s="11"/>
      <c r="F24" s="28"/>
      <c r="G24" s="19"/>
      <c r="H24" s="31"/>
      <c r="I24" s="31"/>
      <c r="J24" s="28"/>
    </row>
    <row r="25" spans="1:10" ht="24.75" customHeight="1">
      <c r="A25" s="45" t="s">
        <v>36</v>
      </c>
      <c r="B25" s="46"/>
      <c r="C25" s="46"/>
      <c r="D25" s="46"/>
      <c r="E25" s="47"/>
      <c r="F25" s="38">
        <f>SUM(F5:F24)</f>
        <v>0</v>
      </c>
      <c r="G25" s="38" t="s">
        <v>35</v>
      </c>
      <c r="H25" s="38">
        <f>SUM(H5:H24)</f>
        <v>0</v>
      </c>
      <c r="I25" s="38" t="s">
        <v>35</v>
      </c>
      <c r="J25" s="38">
        <f>SUM(J5:J24)</f>
        <v>0</v>
      </c>
    </row>
    <row r="26" spans="1:10" ht="15">
      <c r="A26" s="44"/>
      <c r="B26" s="44"/>
      <c r="C26" s="44"/>
      <c r="D26" s="44"/>
      <c r="E26" s="44"/>
      <c r="F26" s="44"/>
      <c r="G26" s="44"/>
      <c r="H26" s="44"/>
      <c r="I26" s="44"/>
      <c r="J26" s="44"/>
    </row>
    <row r="27" spans="1:10" ht="15">
      <c r="A27" s="12" t="s">
        <v>11</v>
      </c>
      <c r="D27" s="23"/>
      <c r="E27" s="23"/>
      <c r="F27" s="23"/>
      <c r="G27" s="23"/>
      <c r="H27" s="23"/>
      <c r="I27" s="23"/>
      <c r="J27" s="23"/>
    </row>
    <row r="28" spans="4:10" ht="15">
      <c r="D28" s="23"/>
      <c r="E28" s="23"/>
      <c r="F28" s="23"/>
      <c r="G28" s="23"/>
      <c r="H28" s="23"/>
      <c r="I28" s="23"/>
      <c r="J28" s="23"/>
    </row>
    <row r="29" spans="1:10" ht="15">
      <c r="A29" s="12" t="s">
        <v>5</v>
      </c>
      <c r="D29" s="23"/>
      <c r="E29" s="23"/>
      <c r="F29" s="23"/>
      <c r="G29" s="23"/>
      <c r="H29" s="23"/>
      <c r="I29" s="23"/>
      <c r="J29" s="23"/>
    </row>
    <row r="30" spans="4:10" ht="15">
      <c r="D30" s="23"/>
      <c r="E30" s="23"/>
      <c r="F30" s="23"/>
      <c r="G30" s="23"/>
      <c r="H30" s="23"/>
      <c r="I30" s="23"/>
      <c r="J30" s="23"/>
    </row>
    <row r="31" spans="1:10" ht="15">
      <c r="A31" s="12" t="s">
        <v>12</v>
      </c>
      <c r="D31" s="23"/>
      <c r="E31" s="23"/>
      <c r="F31" s="23"/>
      <c r="G31" s="23"/>
      <c r="H31" s="23"/>
      <c r="I31" s="23"/>
      <c r="J31" s="23"/>
    </row>
    <row r="32" spans="4:10" ht="15">
      <c r="D32" s="23"/>
      <c r="E32" s="23"/>
      <c r="F32" s="23"/>
      <c r="G32" s="23"/>
      <c r="H32" s="23"/>
      <c r="I32" s="23"/>
      <c r="J32" s="23"/>
    </row>
    <row r="33" spans="2:10" ht="15.75">
      <c r="B33" s="42" t="s">
        <v>39</v>
      </c>
      <c r="D33" s="23"/>
      <c r="E33" s="23"/>
      <c r="F33" s="23"/>
      <c r="G33" s="23"/>
      <c r="H33" s="23"/>
      <c r="I33" s="23"/>
      <c r="J33" s="23"/>
    </row>
    <row r="34" spans="4:10" ht="15">
      <c r="D34" s="23"/>
      <c r="E34" s="23"/>
      <c r="F34" s="23"/>
      <c r="G34" s="23"/>
      <c r="H34" s="23"/>
      <c r="I34" s="23"/>
      <c r="J34" s="23"/>
    </row>
    <row r="35" spans="1:10" ht="15">
      <c r="A35" s="12" t="s">
        <v>6</v>
      </c>
      <c r="D35" s="23"/>
      <c r="E35" s="23"/>
      <c r="F35" s="23" t="s">
        <v>7</v>
      </c>
      <c r="G35" s="23"/>
      <c r="H35" s="23"/>
      <c r="I35" s="23"/>
      <c r="J35" s="23"/>
    </row>
    <row r="36" spans="1:10" ht="15">
      <c r="A36" s="12" t="s">
        <v>8</v>
      </c>
      <c r="D36" s="23"/>
      <c r="E36" s="23"/>
      <c r="F36" s="23" t="s">
        <v>9</v>
      </c>
      <c r="G36" s="23"/>
      <c r="H36" s="23"/>
      <c r="I36" s="23"/>
      <c r="J36" s="23"/>
    </row>
    <row r="37" spans="4:10" ht="15">
      <c r="D37" s="23"/>
      <c r="E37" s="23"/>
      <c r="F37" s="23" t="s">
        <v>10</v>
      </c>
      <c r="G37" s="23"/>
      <c r="H37" s="23"/>
      <c r="I37" s="23"/>
      <c r="J37" s="23"/>
    </row>
  </sheetData>
  <sheetProtection/>
  <mergeCells count="3">
    <mergeCell ref="A1:E1"/>
    <mergeCell ref="A26:J26"/>
    <mergeCell ref="A25:E25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Węgrzyn</dc:creator>
  <cp:keywords/>
  <dc:description/>
  <cp:lastModifiedBy>BeataCylwik</cp:lastModifiedBy>
  <cp:lastPrinted>2021-06-07T08:10:24Z</cp:lastPrinted>
  <dcterms:created xsi:type="dcterms:W3CDTF">2018-09-18T09:49:17Z</dcterms:created>
  <dcterms:modified xsi:type="dcterms:W3CDTF">2022-08-02T08:48:29Z</dcterms:modified>
  <cp:category/>
  <cp:version/>
  <cp:contentType/>
  <cp:contentStatus/>
</cp:coreProperties>
</file>